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Human Resource Representative\Positions Searches\1 - Forms and Research (Pay Grades)\"/>
    </mc:Choice>
  </mc:AlternateContent>
  <xr:revisionPtr revIDLastSave="0" documentId="13_ncr:1_{D26A3C92-2D1C-471B-83C8-BC4B3E06A6C3}" xr6:coauthVersionLast="47" xr6:coauthVersionMax="47" xr10:uidLastSave="{00000000-0000-0000-0000-000000000000}"/>
  <workbookProtection workbookAlgorithmName="SHA-512" workbookHashValue="DR9qNOPZoiq8ttL7gbBrbpANX0ctFT+p4M0f/txKZCQujGXhGTYLa6EqLGnO+hICJP5hUbmTRBbm3lY46LPHfA==" workbookSaltValue="xoflDiCexF2CTLpuHMYjAQ==" workbookSpinCount="100000" lockStructure="1"/>
  <bookViews>
    <workbookView xWindow="810" yWindow="-120" windowWidth="18510" windowHeight="15600" xr2:uid="{00000000-000D-0000-FFFF-FFFF00000000}"/>
  </bookViews>
  <sheets>
    <sheet name="Position Request Form" sheetId="1" r:id="rId1"/>
    <sheet name="Needs Assessment" sheetId="2" r:id="rId2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F63" i="1"/>
  <c r="F62" i="1"/>
  <c r="F65" i="1"/>
  <c r="E64" i="1"/>
  <c r="H64" i="1" s="1" a="1"/>
  <c r="H64" i="1" s="1"/>
  <c r="H63" i="1" a="1"/>
  <c r="H63" i="1" s="1"/>
  <c r="H62" i="1" a="1"/>
  <c r="H62" i="1" s="1"/>
  <c r="H26" i="1"/>
  <c r="B26" i="1" s="1"/>
  <c r="H58" i="1" a="1"/>
  <c r="H58" i="1" s="1"/>
  <c r="F60" i="1"/>
  <c r="H60" i="1" s="1" a="1"/>
  <c r="H60" i="1" s="1"/>
  <c r="E61" i="1"/>
  <c r="H61" i="1" s="1" a="1"/>
  <c r="H61" i="1" s="1"/>
  <c r="E65" i="1"/>
  <c r="H65" i="1" s="1" a="1"/>
  <c r="H65" i="1" s="1"/>
  <c r="F59" i="1"/>
  <c r="H51" i="1"/>
  <c r="H53" i="1" s="1"/>
  <c r="C54" i="1" s="1"/>
  <c r="C55" i="1" s="1"/>
  <c r="F66" i="1" l="1"/>
  <c r="H59" i="1" a="1"/>
  <c r="H59" i="1" s="1"/>
  <c r="H66" i="1" s="1"/>
  <c r="C52" i="1" s="1"/>
  <c r="F52" i="1" l="1"/>
  <c r="F53" i="1" s="1"/>
  <c r="C5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<sst xmlns="http://schemas.openxmlformats.org/spreadsheetml/2006/main" count="126" uniqueCount="109">
  <si>
    <t>Date Requested:</t>
  </si>
  <si>
    <t>Official Title (OASIS/JDX):</t>
  </si>
  <si>
    <t>Scheduled Hours per week:</t>
  </si>
  <si>
    <t>Scheduled Weeks per year:</t>
  </si>
  <si>
    <t xml:space="preserve">WVNCC Position Request </t>
  </si>
  <si>
    <t>Reason for Request:</t>
  </si>
  <si>
    <t>New</t>
  </si>
  <si>
    <t>Vacant</t>
  </si>
  <si>
    <t>(OASIS/JDX Job Code)</t>
  </si>
  <si>
    <t>Classification of Position:</t>
  </si>
  <si>
    <t>Faculty</t>
  </si>
  <si>
    <t>Staff Non-Classified</t>
  </si>
  <si>
    <t>Staff Classified</t>
  </si>
  <si>
    <t>Temporary</t>
  </si>
  <si>
    <t>Work-Study</t>
  </si>
  <si>
    <t>Direct Supervisor:</t>
  </si>
  <si>
    <t>Why is position needed?</t>
  </si>
  <si>
    <t xml:space="preserve">(current situation, reasons, </t>
  </si>
  <si>
    <t>challenges that would occur without</t>
  </si>
  <si>
    <t>position, etc.)</t>
  </si>
  <si>
    <t>(basic description of job)</t>
  </si>
  <si>
    <t>Nature of Work</t>
  </si>
  <si>
    <t xml:space="preserve">(location, types of duties, equipment, </t>
  </si>
  <si>
    <t>etc.)</t>
  </si>
  <si>
    <t>Wages</t>
  </si>
  <si>
    <t>Total Compensation</t>
  </si>
  <si>
    <t>Total Financial Impact</t>
  </si>
  <si>
    <t>Other</t>
  </si>
  <si>
    <t>New Position</t>
  </si>
  <si>
    <t>Incumbent/Former position</t>
  </si>
  <si>
    <t>Difference</t>
  </si>
  <si>
    <t>Add/Loss of difference in position</t>
  </si>
  <si>
    <t>FTE:</t>
  </si>
  <si>
    <t>Up</t>
  </si>
  <si>
    <t>Upgrade</t>
  </si>
  <si>
    <t>Downgrade</t>
  </si>
  <si>
    <t>Working/Internal Title:</t>
  </si>
  <si>
    <t>Institution Division/Department:</t>
  </si>
  <si>
    <t>Funding/Grant Number &amp; Description:</t>
  </si>
  <si>
    <t>Core Job Duties/Outline:</t>
  </si>
  <si>
    <t xml:space="preserve">2202 Social Security Matching 7.65% </t>
  </si>
  <si>
    <t xml:space="preserve">2205 Workers’ Compensation </t>
  </si>
  <si>
    <t xml:space="preserve">2206 Unemployment Compensation </t>
  </si>
  <si>
    <t>2207 TIAA Retirement 6%</t>
  </si>
  <si>
    <t>2200  PEIA Fee</t>
  </si>
  <si>
    <t>2201 DOP Quarterly Fee (Annualized)</t>
  </si>
  <si>
    <t>2203  PEIA project Health Prem</t>
  </si>
  <si>
    <t>Yes</t>
  </si>
  <si>
    <t>Total Benefits</t>
  </si>
  <si>
    <t>$50/quarter</t>
  </si>
  <si>
    <t>Calculation</t>
  </si>
  <si>
    <t>Applied</t>
  </si>
  <si>
    <t>Benefit Eligible Yes / No</t>
  </si>
  <si>
    <t>YES</t>
  </si>
  <si>
    <t>Institution Program (FACULTY/EWD)</t>
  </si>
  <si>
    <t>Hours per year</t>
  </si>
  <si>
    <t>Department/Division Supervisor:</t>
  </si>
  <si>
    <t>Needs Assessment</t>
  </si>
  <si>
    <t>Employee Phone Number</t>
  </si>
  <si>
    <t>Employee Email</t>
  </si>
  <si>
    <t>Y</t>
  </si>
  <si>
    <t>Office Space</t>
  </si>
  <si>
    <t>Room No.</t>
  </si>
  <si>
    <t>Desk</t>
  </si>
  <si>
    <t>Telephone</t>
  </si>
  <si>
    <t>Computer</t>
  </si>
  <si>
    <t>Type</t>
  </si>
  <si>
    <t>Monitor</t>
  </si>
  <si>
    <t>Scanner</t>
  </si>
  <si>
    <t>Printer/Copier</t>
  </si>
  <si>
    <t>Peripherials</t>
  </si>
  <si>
    <t>Description</t>
  </si>
  <si>
    <t>Location</t>
  </si>
  <si>
    <t>Building</t>
  </si>
  <si>
    <t>Unassigned</t>
  </si>
  <si>
    <t>Filing Cabinet/Office Furniture</t>
  </si>
  <si>
    <t>Benefts (see below)</t>
  </si>
  <si>
    <t>Computer Software/Systems</t>
  </si>
  <si>
    <t>Banner</t>
  </si>
  <si>
    <t>Argos</t>
  </si>
  <si>
    <t>OASIS</t>
  </si>
  <si>
    <t>Level/Access</t>
  </si>
  <si>
    <t>Y = Yes</t>
  </si>
  <si>
    <t>N = No</t>
  </si>
  <si>
    <t>CRM</t>
  </si>
  <si>
    <t>LMS (D2L/Brightspace)</t>
  </si>
  <si>
    <t>MS Office</t>
  </si>
  <si>
    <t>Adobe Acrobat</t>
  </si>
  <si>
    <t>Additional Phone Line/Cell Phon</t>
  </si>
  <si>
    <t>WEAVE</t>
  </si>
  <si>
    <t>Acalog</t>
  </si>
  <si>
    <t>NEOED (Hiring Manager/HR)</t>
  </si>
  <si>
    <t>Detailed and Complete Job Description Draft Sent to HR</t>
  </si>
  <si>
    <t xml:space="preserve">Date </t>
  </si>
  <si>
    <t>Approvals</t>
  </si>
  <si>
    <t>Director Supervisor</t>
  </si>
  <si>
    <t>Department/Division Supervisor</t>
  </si>
  <si>
    <t>Cabinet Level</t>
  </si>
  <si>
    <t>Director of HR</t>
  </si>
  <si>
    <t>Date</t>
  </si>
  <si>
    <t>NAME</t>
  </si>
  <si>
    <t>President</t>
  </si>
  <si>
    <t>Needs Assessment (Sheet 2) Completed</t>
  </si>
  <si>
    <t>Directory</t>
  </si>
  <si>
    <t>Enter any modifications to name/title for directory</t>
  </si>
  <si>
    <t>VP Admin Services/CFO or Comptroller</t>
  </si>
  <si>
    <t xml:space="preserve">Denial Documentation </t>
  </si>
  <si>
    <t>(HR, President, or CFO only)</t>
  </si>
  <si>
    <t>OPEB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</si>
</sst>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1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 vertical="center" wrapText="1"/>
    </xf>
    <xf numFmtId="0" fontId="2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2" xfId="0" applyFont="1" applyFill="1" applyBorder="1"/>
    <xf numFmtId="0" fontId="7" fillId="3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7" fillId="0" borderId="3" xfId="0" applyFont="1" applyBorder="1"/>
    <xf numFmtId="44" fontId="2" fillId="0" borderId="2" xfId="1" applyFont="1" applyFill="1" applyBorder="1" applyProtection="1"/>
    <xf numFmtId="44" fontId="2" fillId="0" borderId="2" xfId="2" applyNumberFormat="1" applyFont="1" applyFill="1" applyBorder="1" applyProtection="1"/>
    <xf numFmtId="9" fontId="2" fillId="0" borderId="2" xfId="2" applyFont="1" applyFill="1" applyBorder="1" applyProtection="1"/>
    <xf numFmtId="44" fontId="2" fillId="0" borderId="14" xfId="1" applyFont="1" applyFill="1" applyBorder="1" applyProtection="1"/>
    <xf numFmtId="44" fontId="5" fillId="0" borderId="0" xfId="1" applyFont="1" applyFill="1" applyProtection="1"/>
    <xf numFmtId="44" fontId="2" fillId="0" borderId="0" xfId="0" applyNumberFormat="1" applyFont="1"/>
    <xf numFmtId="0" fontId="2" fillId="0" borderId="2" xfId="0" applyFont="1" applyBorder="1"/>
    <xf numFmtId="0" fontId="7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44" fontId="2" fillId="0" borderId="2" xfId="1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right"/>
      <protection locked="0"/>
    </xf>
    <xf numFmtId="9" fontId="2" fillId="0" borderId="0" xfId="0" applyNumberFormat="1" applyFont="1"/>
    <xf numFmtId="0" fontId="2" fillId="3" borderId="14" xfId="0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vertical="center"/>
    </xf>
    <xf numFmtId="0" fontId="2" fillId="0" borderId="16" xfId="0" applyFont="1" applyBorder="1"/>
    <xf numFmtId="8" fontId="2" fillId="0" borderId="16" xfId="0" applyNumberFormat="1" applyFont="1" applyBorder="1"/>
    <xf numFmtId="44" fontId="2" fillId="0" borderId="16" xfId="1" applyFont="1" applyFill="1" applyBorder="1" applyProtection="1"/>
    <xf numFmtId="44" fontId="5" fillId="0" borderId="17" xfId="1" applyFont="1" applyFill="1" applyBorder="1" applyProtection="1"/>
    <xf numFmtId="0" fontId="0" fillId="0" borderId="18" xfId="0" applyBorder="1" applyAlignment="1">
      <alignment vertical="center"/>
    </xf>
    <xf numFmtId="44" fontId="2" fillId="0" borderId="0" xfId="1" applyFont="1" applyFill="1" applyBorder="1" applyProtection="1"/>
    <xf numFmtId="44" fontId="5" fillId="0" borderId="19" xfId="1" applyFont="1" applyFill="1" applyBorder="1" applyProtection="1"/>
    <xf numFmtId="10" fontId="2" fillId="0" borderId="0" xfId="0" applyNumberFormat="1" applyFont="1"/>
    <xf numFmtId="8" fontId="2" fillId="0" borderId="0" xfId="0" applyNumberFormat="1" applyFont="1"/>
    <xf numFmtId="0" fontId="0" fillId="0" borderId="20" xfId="0" applyBorder="1" applyAlignment="1">
      <alignment vertical="center"/>
    </xf>
    <xf numFmtId="0" fontId="2" fillId="0" borderId="21" xfId="0" applyFont="1" applyBorder="1"/>
    <xf numFmtId="44" fontId="2" fillId="0" borderId="21" xfId="1" applyFont="1" applyBorder="1"/>
    <xf numFmtId="44" fontId="2" fillId="0" borderId="21" xfId="0" applyNumberFormat="1" applyFont="1" applyBorder="1"/>
    <xf numFmtId="44" fontId="5" fillId="0" borderId="22" xfId="1" applyFont="1" applyFill="1" applyBorder="1" applyProtection="1"/>
    <xf numFmtId="0" fontId="3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44" fontId="5" fillId="0" borderId="2" xfId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showGridLines="0" tabSelected="1" workbookViewId="0">
      <selection activeCell="B2" sqref="B2:H2"/>
    </sheetView>
  </sheetViews>
  <sheetFormatPr defaultRowHeight="14.25" x14ac:dyDescent="0.2"/>
  <cols>
    <col min="1" max="1" width="34.140625" style="5" customWidth="1"/>
    <col min="2" max="2" width="2.7109375" style="1" customWidth="1"/>
    <col min="3" max="3" width="14.7109375" style="1" customWidth="1"/>
    <col min="4" max="4" width="2.7109375" style="1" customWidth="1"/>
    <col min="5" max="5" width="9.140625" style="1"/>
    <col min="6" max="6" width="18.7109375" style="1" customWidth="1"/>
    <col min="7" max="7" width="2.7109375" style="1" customWidth="1"/>
    <col min="8" max="8" width="16.140625" style="1" customWidth="1"/>
    <col min="9" max="16384" width="9.140625" style="1"/>
  </cols>
  <sheetData>
    <row r="1" spans="1:9" ht="27.75" x14ac:dyDescent="0.4">
      <c r="A1" s="58" t="s">
        <v>4</v>
      </c>
      <c r="B1" s="58"/>
      <c r="C1" s="58"/>
      <c r="D1" s="58"/>
      <c r="E1" s="58"/>
      <c r="F1" s="58"/>
      <c r="G1" s="58"/>
      <c r="H1" s="58"/>
      <c r="I1" s="58"/>
    </row>
    <row r="2" spans="1:9" x14ac:dyDescent="0.2">
      <c r="A2" s="11" t="s">
        <v>0</v>
      </c>
      <c r="B2" s="59"/>
      <c r="C2" s="59"/>
      <c r="D2" s="59"/>
      <c r="E2" s="59"/>
      <c r="F2" s="59"/>
      <c r="G2" s="59"/>
      <c r="H2" s="59"/>
    </row>
    <row r="3" spans="1:9" ht="15" thickBot="1" x14ac:dyDescent="0.25">
      <c r="A3" s="11"/>
      <c r="B3" s="2"/>
      <c r="C3" s="2"/>
      <c r="D3" s="2"/>
      <c r="E3" s="2"/>
      <c r="F3" s="2"/>
      <c r="G3" s="2"/>
      <c r="H3" s="2"/>
    </row>
    <row r="4" spans="1:9" ht="15" thickBot="1" x14ac:dyDescent="0.25">
      <c r="A4" s="11" t="s">
        <v>5</v>
      </c>
      <c r="B4" s="35"/>
      <c r="C4" s="1" t="s">
        <v>6</v>
      </c>
      <c r="D4" s="35"/>
      <c r="E4" s="1" t="s">
        <v>7</v>
      </c>
      <c r="G4" s="35"/>
      <c r="H4" s="1" t="s">
        <v>33</v>
      </c>
    </row>
    <row r="5" spans="1:9" ht="14.25" customHeight="1" thickBot="1" x14ac:dyDescent="0.25">
      <c r="A5" s="11"/>
    </row>
    <row r="6" spans="1:9" ht="15" thickBot="1" x14ac:dyDescent="0.25">
      <c r="A6" s="11"/>
      <c r="B6" s="35"/>
      <c r="C6" s="1" t="s">
        <v>34</v>
      </c>
      <c r="D6" s="35"/>
      <c r="E6" s="1" t="s">
        <v>35</v>
      </c>
    </row>
    <row r="8" spans="1:9" ht="6.95" customHeight="1" thickBot="1" x14ac:dyDescent="0.25">
      <c r="A8" s="11"/>
    </row>
    <row r="9" spans="1:9" ht="15" thickBot="1" x14ac:dyDescent="0.25">
      <c r="A9" s="11" t="s">
        <v>9</v>
      </c>
      <c r="B9" s="35"/>
      <c r="C9" s="1" t="s">
        <v>10</v>
      </c>
      <c r="D9" s="35"/>
      <c r="E9" s="1" t="s">
        <v>11</v>
      </c>
      <c r="G9" s="35"/>
      <c r="H9" s="1" t="s">
        <v>12</v>
      </c>
    </row>
    <row r="10" spans="1:9" ht="6.95" customHeight="1" thickBot="1" x14ac:dyDescent="0.25">
      <c r="A10" s="11"/>
    </row>
    <row r="11" spans="1:9" ht="15" thickBot="1" x14ac:dyDescent="0.25">
      <c r="A11" s="11"/>
      <c r="B11" s="35"/>
      <c r="C11" s="1" t="s">
        <v>13</v>
      </c>
      <c r="D11" s="35"/>
      <c r="E11" s="1" t="s">
        <v>14</v>
      </c>
      <c r="G11" s="35"/>
      <c r="H11" s="1" t="s">
        <v>27</v>
      </c>
    </row>
    <row r="12" spans="1:9" x14ac:dyDescent="0.2">
      <c r="A12" s="11"/>
    </row>
    <row r="13" spans="1:9" x14ac:dyDescent="0.2">
      <c r="A13" s="11" t="s">
        <v>36</v>
      </c>
      <c r="B13" s="59"/>
      <c r="C13" s="59"/>
      <c r="D13" s="59"/>
      <c r="E13" s="59"/>
      <c r="F13" s="59"/>
      <c r="G13" s="59"/>
      <c r="H13" s="59"/>
    </row>
    <row r="14" spans="1:9" ht="6.95" customHeight="1" x14ac:dyDescent="0.2">
      <c r="A14" s="11"/>
    </row>
    <row r="15" spans="1:9" x14ac:dyDescent="0.2">
      <c r="A15" s="11" t="s">
        <v>37</v>
      </c>
      <c r="B15" s="59"/>
      <c r="C15" s="59"/>
      <c r="D15" s="59"/>
      <c r="E15" s="59"/>
      <c r="F15" s="59"/>
      <c r="G15" s="59"/>
      <c r="H15" s="59"/>
    </row>
    <row r="16" spans="1:9" ht="6.95" customHeight="1" x14ac:dyDescent="0.2">
      <c r="A16" s="11"/>
      <c r="B16" s="2"/>
      <c r="C16" s="2"/>
      <c r="D16" s="2"/>
      <c r="E16" s="2"/>
      <c r="F16" s="2"/>
      <c r="G16" s="2"/>
      <c r="H16" s="2"/>
    </row>
    <row r="17" spans="1:8" x14ac:dyDescent="0.2">
      <c r="A17" s="12" t="s">
        <v>54</v>
      </c>
      <c r="B17" s="59"/>
      <c r="C17" s="59"/>
      <c r="D17" s="59"/>
      <c r="E17" s="59"/>
      <c r="F17" s="59"/>
      <c r="G17" s="59"/>
      <c r="H17" s="59"/>
    </row>
    <row r="18" spans="1:8" ht="6.95" customHeight="1" x14ac:dyDescent="0.2">
      <c r="A18" s="11"/>
    </row>
    <row r="19" spans="1:8" x14ac:dyDescent="0.2">
      <c r="A19" s="13" t="s">
        <v>1</v>
      </c>
      <c r="B19" s="65"/>
      <c r="C19" s="65"/>
      <c r="D19" s="65"/>
      <c r="E19" s="65"/>
      <c r="F19" s="65"/>
      <c r="G19" s="65"/>
      <c r="H19" s="65"/>
    </row>
    <row r="20" spans="1:8" ht="6.95" customHeight="1" x14ac:dyDescent="0.2">
      <c r="A20" s="13"/>
      <c r="B20" s="14"/>
      <c r="C20" s="14"/>
      <c r="D20" s="14"/>
      <c r="E20" s="14"/>
      <c r="F20" s="14"/>
      <c r="G20" s="14"/>
      <c r="H20" s="14"/>
    </row>
    <row r="21" spans="1:8" x14ac:dyDescent="0.2">
      <c r="A21" s="15" t="s">
        <v>8</v>
      </c>
      <c r="B21" s="65"/>
      <c r="C21" s="65"/>
      <c r="D21" s="65"/>
      <c r="E21" s="65"/>
      <c r="F21" s="65"/>
      <c r="G21" s="65"/>
      <c r="H21" s="65"/>
    </row>
    <row r="22" spans="1:8" ht="6.95" customHeight="1" x14ac:dyDescent="0.2">
      <c r="A22" s="13"/>
      <c r="B22" s="14"/>
      <c r="C22" s="14"/>
      <c r="D22" s="14"/>
      <c r="E22" s="14"/>
      <c r="F22" s="14"/>
      <c r="G22" s="14"/>
      <c r="H22" s="14"/>
    </row>
    <row r="23" spans="1:8" ht="6.95" customHeight="1" x14ac:dyDescent="0.2">
      <c r="A23" s="13"/>
      <c r="B23" s="16"/>
      <c r="C23" s="16"/>
      <c r="D23" s="16"/>
      <c r="E23" s="16"/>
      <c r="F23" s="16"/>
      <c r="G23" s="16"/>
      <c r="H23" s="16"/>
    </row>
    <row r="24" spans="1:8" x14ac:dyDescent="0.2">
      <c r="A24" s="13" t="s">
        <v>2</v>
      </c>
      <c r="B24" s="60">
        <v>37.5</v>
      </c>
      <c r="C24" s="61"/>
      <c r="D24" s="62"/>
      <c r="E24" s="63" t="s">
        <v>3</v>
      </c>
      <c r="F24" s="64"/>
      <c r="G24" s="60">
        <v>52</v>
      </c>
      <c r="H24" s="62"/>
    </row>
    <row r="25" spans="1:8" ht="6.95" customHeight="1" x14ac:dyDescent="0.2">
      <c r="A25" s="17"/>
      <c r="B25" s="14"/>
      <c r="C25" s="14"/>
      <c r="D25" s="14"/>
      <c r="E25" s="16"/>
      <c r="F25" s="16"/>
      <c r="G25" s="16"/>
      <c r="H25" s="16"/>
    </row>
    <row r="26" spans="1:8" ht="14.25" customHeight="1" x14ac:dyDescent="0.2">
      <c r="A26" s="18" t="s">
        <v>32</v>
      </c>
      <c r="B26" s="68">
        <f>H26/1950</f>
        <v>1</v>
      </c>
      <c r="C26" s="68"/>
      <c r="D26" s="68"/>
      <c r="E26" s="16"/>
      <c r="F26" s="16" t="s">
        <v>55</v>
      </c>
      <c r="G26" s="16"/>
      <c r="H26" s="19">
        <f>B24*G24</f>
        <v>1950</v>
      </c>
    </row>
    <row r="27" spans="1:8" ht="6.95" customHeight="1" x14ac:dyDescent="0.2">
      <c r="B27" s="2"/>
      <c r="C27" s="2"/>
      <c r="D27" s="2"/>
    </row>
    <row r="28" spans="1:8" x14ac:dyDescent="0.2">
      <c r="A28" s="11" t="s">
        <v>15</v>
      </c>
      <c r="B28" s="69"/>
      <c r="C28" s="70"/>
      <c r="D28" s="70"/>
      <c r="E28" s="70"/>
      <c r="F28" s="70"/>
      <c r="G28" s="70"/>
      <c r="H28" s="71"/>
    </row>
    <row r="29" spans="1:8" x14ac:dyDescent="0.2">
      <c r="A29" s="11"/>
      <c r="B29" s="2"/>
      <c r="C29" s="2"/>
      <c r="D29" s="2"/>
      <c r="E29" s="2"/>
      <c r="F29" s="2"/>
      <c r="G29" s="2"/>
      <c r="H29" s="2"/>
    </row>
    <row r="30" spans="1:8" x14ac:dyDescent="0.2">
      <c r="A30" s="11" t="s">
        <v>56</v>
      </c>
      <c r="B30" s="69"/>
      <c r="C30" s="70"/>
      <c r="D30" s="70"/>
      <c r="E30" s="70"/>
      <c r="F30" s="70"/>
      <c r="G30" s="70"/>
      <c r="H30" s="71"/>
    </row>
    <row r="32" spans="1:8" x14ac:dyDescent="0.2">
      <c r="A32" s="20" t="s">
        <v>38</v>
      </c>
      <c r="B32" s="72"/>
      <c r="C32" s="73"/>
      <c r="D32" s="73"/>
      <c r="E32" s="73"/>
      <c r="F32" s="73"/>
      <c r="G32" s="73"/>
      <c r="H32" s="74"/>
    </row>
    <row r="34" spans="1:8" x14ac:dyDescent="0.2">
      <c r="A34" s="5" t="s">
        <v>16</v>
      </c>
      <c r="B34" s="75"/>
      <c r="C34" s="76"/>
      <c r="D34" s="76"/>
      <c r="E34" s="76"/>
      <c r="F34" s="76"/>
      <c r="G34" s="76"/>
      <c r="H34" s="77"/>
    </row>
    <row r="35" spans="1:8" x14ac:dyDescent="0.2">
      <c r="A35" s="21" t="s">
        <v>17</v>
      </c>
      <c r="B35" s="78"/>
      <c r="C35" s="79"/>
      <c r="D35" s="79"/>
      <c r="E35" s="79"/>
      <c r="F35" s="79"/>
      <c r="G35" s="79"/>
      <c r="H35" s="80"/>
    </row>
    <row r="36" spans="1:8" x14ac:dyDescent="0.2">
      <c r="A36" s="21" t="s">
        <v>18</v>
      </c>
      <c r="B36" s="78"/>
      <c r="C36" s="79"/>
      <c r="D36" s="79"/>
      <c r="E36" s="79"/>
      <c r="F36" s="79"/>
      <c r="G36" s="79"/>
      <c r="H36" s="80"/>
    </row>
    <row r="37" spans="1:8" x14ac:dyDescent="0.2">
      <c r="A37" s="21" t="s">
        <v>19</v>
      </c>
      <c r="B37" s="81"/>
      <c r="C37" s="82"/>
      <c r="D37" s="82"/>
      <c r="E37" s="82"/>
      <c r="F37" s="82"/>
      <c r="G37" s="82"/>
      <c r="H37" s="83"/>
    </row>
    <row r="39" spans="1:8" x14ac:dyDescent="0.2">
      <c r="A39" s="5" t="s">
        <v>39</v>
      </c>
      <c r="B39" s="75"/>
      <c r="C39" s="76"/>
      <c r="D39" s="76"/>
      <c r="E39" s="76"/>
      <c r="F39" s="76"/>
      <c r="G39" s="76"/>
      <c r="H39" s="77"/>
    </row>
    <row r="40" spans="1:8" x14ac:dyDescent="0.2">
      <c r="A40" s="21" t="s">
        <v>20</v>
      </c>
      <c r="B40" s="78"/>
      <c r="C40" s="79"/>
      <c r="D40" s="79"/>
      <c r="E40" s="79"/>
      <c r="F40" s="79"/>
      <c r="G40" s="79"/>
      <c r="H40" s="80"/>
    </row>
    <row r="41" spans="1:8" x14ac:dyDescent="0.2">
      <c r="A41" s="22"/>
      <c r="B41" s="78"/>
      <c r="C41" s="79"/>
      <c r="D41" s="79"/>
      <c r="E41" s="79"/>
      <c r="F41" s="79"/>
      <c r="G41" s="79"/>
      <c r="H41" s="80"/>
    </row>
    <row r="42" spans="1:8" x14ac:dyDescent="0.2">
      <c r="A42" s="22"/>
      <c r="B42" s="81"/>
      <c r="C42" s="82"/>
      <c r="D42" s="82"/>
      <c r="E42" s="82"/>
      <c r="F42" s="82"/>
      <c r="G42" s="82"/>
      <c r="H42" s="83"/>
    </row>
    <row r="44" spans="1:8" x14ac:dyDescent="0.2">
      <c r="A44" s="5" t="s">
        <v>21</v>
      </c>
      <c r="B44" s="75"/>
      <c r="C44" s="76"/>
      <c r="D44" s="76"/>
      <c r="E44" s="76"/>
      <c r="F44" s="76"/>
      <c r="G44" s="76"/>
      <c r="H44" s="77"/>
    </row>
    <row r="45" spans="1:8" x14ac:dyDescent="0.2">
      <c r="A45" s="21" t="s">
        <v>22</v>
      </c>
      <c r="B45" s="78"/>
      <c r="C45" s="79"/>
      <c r="D45" s="79"/>
      <c r="E45" s="79"/>
      <c r="F45" s="79"/>
      <c r="G45" s="79"/>
      <c r="H45" s="80"/>
    </row>
    <row r="46" spans="1:8" x14ac:dyDescent="0.2">
      <c r="A46" s="21" t="s">
        <v>23</v>
      </c>
      <c r="B46" s="78"/>
      <c r="C46" s="79"/>
      <c r="D46" s="79"/>
      <c r="E46" s="79"/>
      <c r="F46" s="79"/>
      <c r="G46" s="79"/>
      <c r="H46" s="80"/>
    </row>
    <row r="47" spans="1:8" x14ac:dyDescent="0.2">
      <c r="B47" s="78"/>
      <c r="C47" s="79"/>
      <c r="D47" s="79"/>
      <c r="E47" s="79"/>
      <c r="F47" s="79"/>
      <c r="G47" s="79"/>
      <c r="H47" s="80"/>
    </row>
    <row r="48" spans="1:8" x14ac:dyDescent="0.2">
      <c r="B48" s="81"/>
      <c r="C48" s="82"/>
      <c r="D48" s="82"/>
      <c r="E48" s="82"/>
      <c r="F48" s="82"/>
      <c r="G48" s="82"/>
      <c r="H48" s="83"/>
    </row>
    <row r="50" spans="1:8" s="24" customFormat="1" ht="12" x14ac:dyDescent="0.2">
      <c r="A50" s="23"/>
      <c r="C50" s="24" t="s">
        <v>28</v>
      </c>
      <c r="F50" s="25" t="s">
        <v>29</v>
      </c>
      <c r="H50" s="24" t="s">
        <v>30</v>
      </c>
    </row>
    <row r="51" spans="1:8" x14ac:dyDescent="0.2">
      <c r="A51" s="26" t="s">
        <v>24</v>
      </c>
      <c r="B51" s="3"/>
      <c r="C51" s="36">
        <v>0</v>
      </c>
      <c r="F51" s="36">
        <v>0</v>
      </c>
      <c r="H51" s="27">
        <f>C51-F51</f>
        <v>0</v>
      </c>
    </row>
    <row r="52" spans="1:8" x14ac:dyDescent="0.2">
      <c r="A52" s="26" t="s">
        <v>76</v>
      </c>
      <c r="B52" s="3"/>
      <c r="C52" s="27">
        <f>H66</f>
        <v>7374</v>
      </c>
      <c r="F52" s="28">
        <f>H66</f>
        <v>7374</v>
      </c>
      <c r="H52" s="29"/>
    </row>
    <row r="53" spans="1:8" x14ac:dyDescent="0.2">
      <c r="A53" s="26" t="s">
        <v>25</v>
      </c>
      <c r="B53" s="3"/>
      <c r="C53" s="27">
        <f>C51+C52</f>
        <v>7374</v>
      </c>
      <c r="F53" s="27">
        <f>F51+F52</f>
        <v>7374</v>
      </c>
      <c r="H53" s="27">
        <f>H51+H52</f>
        <v>0</v>
      </c>
    </row>
    <row r="54" spans="1:8" x14ac:dyDescent="0.2">
      <c r="A54" s="26" t="s">
        <v>31</v>
      </c>
      <c r="B54" s="3"/>
      <c r="C54" s="30">
        <f>H53</f>
        <v>0</v>
      </c>
      <c r="F54" s="30"/>
      <c r="H54" s="30"/>
    </row>
    <row r="55" spans="1:8" ht="15" x14ac:dyDescent="0.25">
      <c r="A55" s="26" t="s">
        <v>26</v>
      </c>
      <c r="B55" s="3"/>
      <c r="C55" s="67">
        <f>F54-C54</f>
        <v>0</v>
      </c>
      <c r="D55" s="67"/>
      <c r="E55" s="67"/>
      <c r="F55" s="67"/>
      <c r="G55" s="67"/>
      <c r="H55" s="67"/>
    </row>
    <row r="57" spans="1:8" ht="15.75" thickBot="1" x14ac:dyDescent="0.3">
      <c r="A57" s="5" t="s">
        <v>52</v>
      </c>
      <c r="C57" s="42" t="s">
        <v>53</v>
      </c>
      <c r="F57" s="1" t="s">
        <v>50</v>
      </c>
      <c r="H57" s="31" t="s">
        <v>51</v>
      </c>
    </row>
    <row r="58" spans="1:8" ht="15" x14ac:dyDescent="0.25">
      <c r="A58" s="43" t="s">
        <v>44</v>
      </c>
      <c r="B58" s="44"/>
      <c r="C58" s="45">
        <v>50</v>
      </c>
      <c r="D58" s="44"/>
      <c r="E58" s="44" t="s">
        <v>47</v>
      </c>
      <c r="F58" s="46">
        <v>50</v>
      </c>
      <c r="G58" s="44"/>
      <c r="H58" s="47" cm="1">
        <f t="array" ref="H58">_xlfn.IFS(E58="Yes",F58,E58="No",0)</f>
        <v>50</v>
      </c>
    </row>
    <row r="59" spans="1:8" ht="15" x14ac:dyDescent="0.25">
      <c r="A59" s="48" t="s">
        <v>45</v>
      </c>
      <c r="C59" s="1" t="s">
        <v>49</v>
      </c>
      <c r="E59" s="1" t="s">
        <v>47</v>
      </c>
      <c r="F59" s="49">
        <f>50*4</f>
        <v>200</v>
      </c>
      <c r="H59" s="50" cm="1">
        <f t="array" ref="H59">_xlfn.IFS(E59="Yes",F59,E59="No",0)</f>
        <v>200</v>
      </c>
    </row>
    <row r="60" spans="1:8" ht="15" x14ac:dyDescent="0.25">
      <c r="A60" s="48" t="s">
        <v>40</v>
      </c>
      <c r="C60" s="51">
        <v>7.6499999999999999E-2</v>
      </c>
      <c r="E60" s="1" t="s">
        <v>47</v>
      </c>
      <c r="F60" s="49">
        <f>C51*0.0765</f>
        <v>0</v>
      </c>
      <c r="H60" s="50" cm="1">
        <f t="array" ref="H60">_xlfn.IFS(E60="Yes",F60,E60="No",0)</f>
        <v>0</v>
      </c>
    </row>
    <row r="61" spans="1:8" ht="15" x14ac:dyDescent="0.25">
      <c r="A61" s="48" t="s">
        <v>46</v>
      </c>
      <c r="C61" s="52">
        <v>5000</v>
      </c>
      <c r="E61" s="1" t="str">
        <f>$C$57</f>
        <v>YES</v>
      </c>
      <c r="F61" s="49">
        <v>5000</v>
      </c>
      <c r="H61" s="50" cm="1">
        <f t="array" ref="H61">_xlfn.IFS(E61="Yes",F61,E61="No",0)</f>
        <v>5000</v>
      </c>
    </row>
    <row r="62" spans="1:8" ht="15" x14ac:dyDescent="0.25">
      <c r="A62" s="48" t="s">
        <v>41</v>
      </c>
      <c r="C62" s="51">
        <v>3.7000000000000002E-3</v>
      </c>
      <c r="E62" s="1" t="s">
        <v>47</v>
      </c>
      <c r="F62" s="32">
        <f>C51*C62</f>
        <v>0</v>
      </c>
      <c r="H62" s="50" cm="1">
        <f t="array" ref="H62">_xlfn.IFS(E62="Yes",F62,E62="No",0)</f>
        <v>0</v>
      </c>
    </row>
    <row r="63" spans="1:8" ht="15" x14ac:dyDescent="0.25">
      <c r="A63" s="48" t="s">
        <v>42</v>
      </c>
      <c r="C63" s="51">
        <v>2.7E-2</v>
      </c>
      <c r="E63" s="1" t="s">
        <v>47</v>
      </c>
      <c r="F63" s="32">
        <f>C51*C63</f>
        <v>0</v>
      </c>
      <c r="H63" s="50" cm="1">
        <f t="array" ref="H63">_xlfn.IFS(E63="Yes",F63,E63="No",0)</f>
        <v>0</v>
      </c>
    </row>
    <row r="64" spans="1:8" ht="15" x14ac:dyDescent="0.25">
      <c r="A64" s="48" t="s">
        <v>43</v>
      </c>
      <c r="C64" s="41">
        <v>0.06</v>
      </c>
      <c r="E64" s="1" t="str">
        <f>$C$57</f>
        <v>YES</v>
      </c>
      <c r="F64" s="32">
        <f>C51*C64</f>
        <v>0</v>
      </c>
      <c r="H64" s="50" cm="1">
        <f t="array" ref="H64">_xlfn.IFS(E64="Yes",F64,E64="No",0)</f>
        <v>0</v>
      </c>
    </row>
    <row r="65" spans="1:8" ht="15.75" thickBot="1" x14ac:dyDescent="0.3">
      <c r="A65" s="53" t="s">
        <v>108</v>
      </c>
      <c r="B65" s="54"/>
      <c r="C65" s="55">
        <v>2124</v>
      </c>
      <c r="D65" s="54"/>
      <c r="E65" s="54" t="str">
        <f>$C$57</f>
        <v>YES</v>
      </c>
      <c r="F65" s="56">
        <f>C65</f>
        <v>2124</v>
      </c>
      <c r="G65" s="54"/>
      <c r="H65" s="57" cm="1">
        <f t="array" ref="H65">_xlfn.IFS(E65="Yes",F65,E65="No",0)</f>
        <v>2124</v>
      </c>
    </row>
    <row r="66" spans="1:8" ht="15" x14ac:dyDescent="0.25">
      <c r="A66" s="5" t="s">
        <v>48</v>
      </c>
      <c r="F66" s="32">
        <f>SUM(F58:F65)</f>
        <v>7374</v>
      </c>
      <c r="H66" s="31">
        <f>SUM(H58:H65)</f>
        <v>7374</v>
      </c>
    </row>
    <row r="67" spans="1:8" x14ac:dyDescent="0.2">
      <c r="C67" s="32"/>
    </row>
    <row r="68" spans="1:8" x14ac:dyDescent="0.2">
      <c r="A68" s="5" t="s">
        <v>102</v>
      </c>
      <c r="D68" s="33" t="s">
        <v>60</v>
      </c>
      <c r="E68" s="6" t="s">
        <v>93</v>
      </c>
      <c r="F68" s="37"/>
    </row>
    <row r="69" spans="1:8" x14ac:dyDescent="0.2">
      <c r="A69" s="5" t="s">
        <v>92</v>
      </c>
      <c r="D69" s="33" t="s">
        <v>60</v>
      </c>
      <c r="E69" s="6" t="s">
        <v>93</v>
      </c>
      <c r="F69" s="37"/>
    </row>
    <row r="71" spans="1:8" x14ac:dyDescent="0.2">
      <c r="A71" s="5" t="s">
        <v>94</v>
      </c>
      <c r="B71" s="66" t="s">
        <v>100</v>
      </c>
      <c r="C71" s="66"/>
      <c r="D71" s="66"/>
      <c r="E71" s="66"/>
      <c r="F71" s="66"/>
      <c r="G71" s="66"/>
      <c r="H71" s="1" t="s">
        <v>99</v>
      </c>
    </row>
    <row r="72" spans="1:8" x14ac:dyDescent="0.2">
      <c r="A72" s="34" t="s">
        <v>95</v>
      </c>
      <c r="B72" s="59"/>
      <c r="C72" s="59"/>
      <c r="D72" s="59"/>
      <c r="E72" s="59"/>
      <c r="F72" s="59"/>
      <c r="G72" s="59"/>
      <c r="H72" s="37"/>
    </row>
    <row r="73" spans="1:8" x14ac:dyDescent="0.2">
      <c r="A73" s="34" t="s">
        <v>96</v>
      </c>
      <c r="B73" s="59"/>
      <c r="C73" s="59"/>
      <c r="D73" s="59"/>
      <c r="E73" s="59"/>
      <c r="F73" s="59"/>
      <c r="G73" s="59"/>
      <c r="H73" s="37"/>
    </row>
    <row r="74" spans="1:8" x14ac:dyDescent="0.2">
      <c r="A74" s="34" t="s">
        <v>97</v>
      </c>
      <c r="B74" s="59"/>
      <c r="C74" s="59"/>
      <c r="D74" s="59"/>
      <c r="E74" s="59"/>
      <c r="F74" s="59"/>
      <c r="G74" s="59"/>
      <c r="H74" s="37"/>
    </row>
    <row r="75" spans="1:8" x14ac:dyDescent="0.2">
      <c r="A75" s="34" t="s">
        <v>98</v>
      </c>
      <c r="B75" s="59"/>
      <c r="C75" s="59"/>
      <c r="D75" s="59"/>
      <c r="E75" s="59"/>
      <c r="F75" s="59"/>
      <c r="G75" s="59"/>
      <c r="H75" s="37"/>
    </row>
    <row r="76" spans="1:8" x14ac:dyDescent="0.2">
      <c r="A76" s="34" t="s">
        <v>101</v>
      </c>
      <c r="B76" s="59"/>
      <c r="C76" s="59"/>
      <c r="D76" s="59"/>
      <c r="E76" s="59"/>
      <c r="F76" s="59"/>
      <c r="G76" s="59"/>
      <c r="H76" s="37"/>
    </row>
    <row r="77" spans="1:8" x14ac:dyDescent="0.2">
      <c r="A77" s="34" t="s">
        <v>105</v>
      </c>
      <c r="B77" s="59"/>
      <c r="C77" s="59"/>
      <c r="D77" s="59"/>
      <c r="E77" s="59"/>
      <c r="F77" s="59"/>
      <c r="G77" s="59"/>
      <c r="H77" s="37"/>
    </row>
    <row r="79" spans="1:8" x14ac:dyDescent="0.2">
      <c r="A79" s="34" t="s">
        <v>106</v>
      </c>
      <c r="B79" s="59"/>
      <c r="C79" s="59"/>
      <c r="D79" s="59"/>
      <c r="E79" s="59"/>
      <c r="F79" s="59"/>
      <c r="G79" s="59"/>
      <c r="H79" s="59"/>
    </row>
    <row r="80" spans="1:8" x14ac:dyDescent="0.2">
      <c r="A80" s="34" t="s">
        <v>107</v>
      </c>
      <c r="B80" s="59"/>
      <c r="C80" s="59"/>
      <c r="D80" s="59"/>
      <c r="E80" s="59"/>
      <c r="F80" s="59"/>
      <c r="G80" s="59"/>
      <c r="H80" s="59"/>
    </row>
    <row r="81" spans="2:8" x14ac:dyDescent="0.2">
      <c r="B81" s="59"/>
      <c r="C81" s="59"/>
      <c r="D81" s="59"/>
      <c r="E81" s="59"/>
      <c r="F81" s="59"/>
      <c r="G81" s="59"/>
      <c r="H81" s="59"/>
    </row>
  </sheetData>
  <sheetProtection algorithmName="SHA-512" hashValue="uUjWoRsjHqFNptNbAaN3FMam1i61gmdhCIQiHmR+xGeQ8+8or1Q8+/vkEh2njVYlEKBeBaXFTg9SBGlj7xeyvw==" saltValue="ozO+qqD4PuDWFBAQogapMA==" spinCount="100000" sheet="1" selectLockedCells="1"/>
  <mergeCells count="26">
    <mergeCell ref="B76:G76"/>
    <mergeCell ref="B77:G77"/>
    <mergeCell ref="B79:H81"/>
    <mergeCell ref="B72:G72"/>
    <mergeCell ref="B73:G73"/>
    <mergeCell ref="B74:G74"/>
    <mergeCell ref="B75:G75"/>
    <mergeCell ref="B71:G71"/>
    <mergeCell ref="C55:H55"/>
    <mergeCell ref="B26:D26"/>
    <mergeCell ref="B13:H13"/>
    <mergeCell ref="B15:H15"/>
    <mergeCell ref="B17:H17"/>
    <mergeCell ref="B30:H30"/>
    <mergeCell ref="B28:H28"/>
    <mergeCell ref="B32:H32"/>
    <mergeCell ref="B34:H37"/>
    <mergeCell ref="B39:H42"/>
    <mergeCell ref="B44:H48"/>
    <mergeCell ref="A1:I1"/>
    <mergeCell ref="B2:H2"/>
    <mergeCell ref="B24:D24"/>
    <mergeCell ref="E24:F24"/>
    <mergeCell ref="G24:H24"/>
    <mergeCell ref="B19:H19"/>
    <mergeCell ref="B21:H21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849C-2E87-4277-9E80-FE23A855E4F7}">
  <dimension ref="A1:H42"/>
  <sheetViews>
    <sheetView showGridLines="0" workbookViewId="0">
      <selection activeCell="B6" sqref="B6"/>
    </sheetView>
  </sheetViews>
  <sheetFormatPr defaultRowHeight="15" x14ac:dyDescent="0.25"/>
  <cols>
    <col min="1" max="1" width="28.140625" bestFit="1" customWidth="1"/>
    <col min="2" max="2" width="8.28515625" style="9" bestFit="1" customWidth="1"/>
    <col min="3" max="3" width="15.5703125" bestFit="1" customWidth="1"/>
    <col min="5" max="5" width="11.5703125" bestFit="1" customWidth="1"/>
    <col min="6" max="6" width="12" bestFit="1" customWidth="1"/>
  </cols>
  <sheetData>
    <row r="1" spans="1:8" x14ac:dyDescent="0.25">
      <c r="A1" s="5"/>
      <c r="B1" s="2" t="s">
        <v>82</v>
      </c>
      <c r="C1" s="1"/>
      <c r="D1" s="1"/>
      <c r="E1" s="1"/>
      <c r="F1" s="1"/>
      <c r="G1" s="1"/>
      <c r="H1" s="1"/>
    </row>
    <row r="2" spans="1:8" x14ac:dyDescent="0.25">
      <c r="A2" s="5" t="s">
        <v>57</v>
      </c>
      <c r="B2" s="2" t="s">
        <v>83</v>
      </c>
      <c r="C2" s="1"/>
      <c r="D2" s="10" t="s">
        <v>104</v>
      </c>
      <c r="E2" s="1"/>
      <c r="F2" s="1"/>
      <c r="G2" s="1"/>
      <c r="H2" s="1"/>
    </row>
    <row r="3" spans="1:8" x14ac:dyDescent="0.25">
      <c r="A3" s="7" t="s">
        <v>58</v>
      </c>
      <c r="B3" s="4" t="s">
        <v>60</v>
      </c>
      <c r="C3" s="6" t="s">
        <v>103</v>
      </c>
      <c r="D3" s="69"/>
      <c r="E3" s="70"/>
      <c r="F3" s="70"/>
      <c r="G3" s="70"/>
      <c r="H3" s="71"/>
    </row>
    <row r="4" spans="1:8" x14ac:dyDescent="0.25">
      <c r="A4" s="7" t="s">
        <v>59</v>
      </c>
      <c r="B4" s="4" t="s">
        <v>60</v>
      </c>
      <c r="C4" s="1"/>
      <c r="D4" s="1"/>
      <c r="E4" s="1"/>
      <c r="F4" s="1"/>
      <c r="G4" s="1"/>
      <c r="H4" s="1"/>
    </row>
    <row r="5" spans="1:8" x14ac:dyDescent="0.25">
      <c r="A5" s="7" t="s">
        <v>72</v>
      </c>
      <c r="B5" s="4" t="s">
        <v>60</v>
      </c>
      <c r="C5" s="6" t="s">
        <v>73</v>
      </c>
      <c r="D5" s="84"/>
      <c r="E5" s="85"/>
      <c r="F5" s="86"/>
      <c r="G5" s="1"/>
      <c r="H5" s="1"/>
    </row>
    <row r="6" spans="1:8" x14ac:dyDescent="0.25">
      <c r="A6" s="7" t="s">
        <v>88</v>
      </c>
      <c r="B6" s="38"/>
      <c r="C6" s="6" t="s">
        <v>71</v>
      </c>
      <c r="D6" s="59"/>
      <c r="E6" s="59"/>
      <c r="F6" s="59"/>
      <c r="G6" s="59"/>
      <c r="H6" s="59"/>
    </row>
    <row r="7" spans="1:8" x14ac:dyDescent="0.25">
      <c r="A7" s="7" t="s">
        <v>61</v>
      </c>
      <c r="B7" s="38"/>
      <c r="C7" s="6" t="s">
        <v>62</v>
      </c>
      <c r="D7" s="87"/>
      <c r="E7" s="88"/>
      <c r="F7" s="6" t="s">
        <v>74</v>
      </c>
      <c r="G7" s="87"/>
      <c r="H7" s="88"/>
    </row>
    <row r="8" spans="1:8" x14ac:dyDescent="0.25">
      <c r="A8" s="7" t="s">
        <v>63</v>
      </c>
      <c r="B8" s="38"/>
      <c r="C8" s="1"/>
      <c r="D8" s="1"/>
      <c r="E8" s="1"/>
      <c r="F8" s="1"/>
      <c r="G8" s="1"/>
      <c r="H8" s="1"/>
    </row>
    <row r="9" spans="1:8" x14ac:dyDescent="0.25">
      <c r="A9" s="7" t="s">
        <v>64</v>
      </c>
      <c r="B9" s="38"/>
      <c r="C9" s="1"/>
      <c r="D9" s="1"/>
      <c r="E9" s="1"/>
      <c r="F9" s="1"/>
      <c r="G9" s="1"/>
      <c r="H9" s="1"/>
    </row>
    <row r="10" spans="1:8" x14ac:dyDescent="0.25">
      <c r="A10" s="7" t="s">
        <v>65</v>
      </c>
      <c r="B10" s="38"/>
      <c r="C10" s="6" t="s">
        <v>66</v>
      </c>
      <c r="D10" s="69"/>
      <c r="E10" s="70"/>
      <c r="F10" s="70"/>
      <c r="G10" s="70"/>
      <c r="H10" s="71"/>
    </row>
    <row r="11" spans="1:8" x14ac:dyDescent="0.25">
      <c r="A11" s="7" t="s">
        <v>67</v>
      </c>
      <c r="B11" s="38"/>
      <c r="C11" s="1"/>
      <c r="D11" s="1"/>
      <c r="E11" s="1"/>
      <c r="F11" s="1"/>
      <c r="G11" s="1"/>
      <c r="H11" s="1"/>
    </row>
    <row r="12" spans="1:8" x14ac:dyDescent="0.25">
      <c r="A12" s="7" t="s">
        <v>68</v>
      </c>
      <c r="B12" s="38"/>
      <c r="C12" s="1"/>
      <c r="D12" s="1"/>
      <c r="E12" s="1"/>
      <c r="F12" s="1"/>
      <c r="G12" s="1"/>
      <c r="H12" s="1"/>
    </row>
    <row r="13" spans="1:8" x14ac:dyDescent="0.25">
      <c r="A13" s="7" t="s">
        <v>69</v>
      </c>
      <c r="B13" s="38"/>
      <c r="C13" s="1"/>
      <c r="D13" s="1"/>
      <c r="E13" s="1"/>
      <c r="F13" s="1"/>
      <c r="G13" s="1"/>
      <c r="H13" s="1"/>
    </row>
    <row r="14" spans="1:8" x14ac:dyDescent="0.25">
      <c r="A14" s="7" t="s">
        <v>70</v>
      </c>
      <c r="B14" s="38"/>
      <c r="C14" s="6" t="s">
        <v>71</v>
      </c>
      <c r="D14" s="59"/>
      <c r="E14" s="59"/>
      <c r="F14" s="59"/>
      <c r="G14" s="59"/>
      <c r="H14" s="59"/>
    </row>
    <row r="15" spans="1:8" x14ac:dyDescent="0.25">
      <c r="A15" s="7" t="s">
        <v>75</v>
      </c>
      <c r="B15" s="38"/>
      <c r="C15" s="6" t="s">
        <v>71</v>
      </c>
      <c r="D15" s="59"/>
      <c r="E15" s="59"/>
      <c r="F15" s="59"/>
      <c r="G15" s="59"/>
      <c r="H15" s="59"/>
    </row>
    <row r="16" spans="1:8" x14ac:dyDescent="0.25">
      <c r="A16" s="39"/>
      <c r="B16" s="38"/>
      <c r="C16" s="6" t="s">
        <v>71</v>
      </c>
      <c r="D16" s="59"/>
      <c r="E16" s="59"/>
      <c r="F16" s="59"/>
      <c r="G16" s="59"/>
      <c r="H16" s="59"/>
    </row>
    <row r="17" spans="1:8" x14ac:dyDescent="0.25">
      <c r="A17" s="39"/>
      <c r="B17" s="38"/>
      <c r="C17" s="6" t="s">
        <v>71</v>
      </c>
      <c r="D17" s="59"/>
      <c r="E17" s="59"/>
      <c r="F17" s="59"/>
      <c r="G17" s="59"/>
      <c r="H17" s="59"/>
    </row>
    <row r="18" spans="1:8" x14ac:dyDescent="0.25">
      <c r="A18" s="39"/>
      <c r="B18" s="38"/>
      <c r="C18" s="6" t="s">
        <v>71</v>
      </c>
      <c r="D18" s="59"/>
      <c r="E18" s="59"/>
      <c r="F18" s="59"/>
      <c r="G18" s="59"/>
      <c r="H18" s="59"/>
    </row>
    <row r="19" spans="1:8" x14ac:dyDescent="0.25">
      <c r="A19" s="5"/>
      <c r="B19" s="2"/>
      <c r="C19" s="1"/>
      <c r="D19" s="1"/>
      <c r="E19" s="1"/>
      <c r="F19" s="1"/>
      <c r="G19" s="1"/>
      <c r="H19" s="1"/>
    </row>
    <row r="20" spans="1:8" x14ac:dyDescent="0.25">
      <c r="A20" s="5" t="s">
        <v>77</v>
      </c>
      <c r="B20" s="2"/>
      <c r="C20" s="1" t="s">
        <v>81</v>
      </c>
      <c r="D20" s="1"/>
      <c r="E20" s="1"/>
      <c r="F20" s="1"/>
      <c r="G20" s="1"/>
      <c r="H20" s="1"/>
    </row>
    <row r="21" spans="1:8" x14ac:dyDescent="0.25">
      <c r="A21" s="8" t="s">
        <v>78</v>
      </c>
      <c r="B21" s="38" t="s">
        <v>60</v>
      </c>
      <c r="C21" s="59"/>
      <c r="D21" s="59"/>
      <c r="E21" s="59"/>
      <c r="F21" s="59"/>
      <c r="G21" s="59"/>
      <c r="H21" s="59"/>
    </row>
    <row r="22" spans="1:8" x14ac:dyDescent="0.25">
      <c r="A22" s="8" t="s">
        <v>79</v>
      </c>
      <c r="B22" s="38" t="s">
        <v>60</v>
      </c>
      <c r="C22" s="59"/>
      <c r="D22" s="59"/>
      <c r="E22" s="59"/>
      <c r="F22" s="59"/>
      <c r="G22" s="59"/>
      <c r="H22" s="59"/>
    </row>
    <row r="23" spans="1:8" x14ac:dyDescent="0.25">
      <c r="A23" s="8" t="s">
        <v>80</v>
      </c>
      <c r="B23" s="38" t="s">
        <v>60</v>
      </c>
      <c r="C23" s="59"/>
      <c r="D23" s="59"/>
      <c r="E23" s="59"/>
      <c r="F23" s="59"/>
      <c r="G23" s="59"/>
      <c r="H23" s="59"/>
    </row>
    <row r="24" spans="1:8" x14ac:dyDescent="0.25">
      <c r="A24" s="8" t="s">
        <v>84</v>
      </c>
      <c r="B24" s="38"/>
      <c r="C24" s="59"/>
      <c r="D24" s="59"/>
      <c r="E24" s="59"/>
      <c r="F24" s="59"/>
      <c r="G24" s="59"/>
      <c r="H24" s="59"/>
    </row>
    <row r="25" spans="1:8" x14ac:dyDescent="0.25">
      <c r="A25" s="8" t="s">
        <v>85</v>
      </c>
      <c r="B25" s="38"/>
      <c r="C25" s="59"/>
      <c r="D25" s="59"/>
      <c r="E25" s="59"/>
      <c r="F25" s="59"/>
      <c r="G25" s="59"/>
      <c r="H25" s="59"/>
    </row>
    <row r="26" spans="1:8" x14ac:dyDescent="0.25">
      <c r="A26" s="8" t="s">
        <v>86</v>
      </c>
      <c r="B26" s="38"/>
      <c r="C26" s="59"/>
      <c r="D26" s="59"/>
      <c r="E26" s="59"/>
      <c r="F26" s="59"/>
      <c r="G26" s="59"/>
      <c r="H26" s="59"/>
    </row>
    <row r="27" spans="1:8" x14ac:dyDescent="0.25">
      <c r="A27" s="8" t="s">
        <v>87</v>
      </c>
      <c r="B27" s="38"/>
      <c r="C27" s="59"/>
      <c r="D27" s="59"/>
      <c r="E27" s="59"/>
      <c r="F27" s="59"/>
      <c r="G27" s="59"/>
      <c r="H27" s="59"/>
    </row>
    <row r="28" spans="1:8" x14ac:dyDescent="0.25">
      <c r="A28" s="8" t="s">
        <v>89</v>
      </c>
      <c r="B28" s="38"/>
      <c r="C28" s="59"/>
      <c r="D28" s="59"/>
      <c r="E28" s="59"/>
      <c r="F28" s="59"/>
      <c r="G28" s="59"/>
      <c r="H28" s="59"/>
    </row>
    <row r="29" spans="1:8" x14ac:dyDescent="0.25">
      <c r="A29" s="8" t="s">
        <v>90</v>
      </c>
      <c r="B29" s="38"/>
      <c r="C29" s="59"/>
      <c r="D29" s="59"/>
      <c r="E29" s="59"/>
      <c r="F29" s="59"/>
      <c r="G29" s="59"/>
      <c r="H29" s="59"/>
    </row>
    <row r="30" spans="1:8" x14ac:dyDescent="0.25">
      <c r="A30" s="8" t="s">
        <v>91</v>
      </c>
      <c r="B30" s="38"/>
      <c r="C30" s="59"/>
      <c r="D30" s="59"/>
      <c r="E30" s="59"/>
      <c r="F30" s="59"/>
      <c r="G30" s="59"/>
      <c r="H30" s="59"/>
    </row>
    <row r="31" spans="1:8" x14ac:dyDescent="0.25">
      <c r="A31" s="40"/>
      <c r="B31" s="38"/>
      <c r="C31" s="59"/>
      <c r="D31" s="59"/>
      <c r="E31" s="59"/>
      <c r="F31" s="59"/>
      <c r="G31" s="59"/>
      <c r="H31" s="59"/>
    </row>
    <row r="32" spans="1:8" x14ac:dyDescent="0.25">
      <c r="A32" s="40"/>
      <c r="B32" s="38"/>
      <c r="C32" s="59"/>
      <c r="D32" s="59"/>
      <c r="E32" s="59"/>
      <c r="F32" s="59"/>
      <c r="G32" s="59"/>
      <c r="H32" s="59"/>
    </row>
    <row r="33" spans="1:8" x14ac:dyDescent="0.25">
      <c r="A33" s="40"/>
      <c r="B33" s="38"/>
      <c r="C33" s="59"/>
      <c r="D33" s="59"/>
      <c r="E33" s="59"/>
      <c r="F33" s="59"/>
      <c r="G33" s="59"/>
      <c r="H33" s="59"/>
    </row>
    <row r="34" spans="1:8" x14ac:dyDescent="0.25">
      <c r="A34" s="40"/>
      <c r="B34" s="38"/>
      <c r="C34" s="59"/>
      <c r="D34" s="59"/>
      <c r="E34" s="59"/>
      <c r="F34" s="59"/>
      <c r="G34" s="59"/>
      <c r="H34" s="59"/>
    </row>
    <row r="35" spans="1:8" x14ac:dyDescent="0.25">
      <c r="A35" s="40"/>
      <c r="B35" s="38"/>
      <c r="C35" s="59"/>
      <c r="D35" s="59"/>
      <c r="E35" s="59"/>
      <c r="F35" s="59"/>
      <c r="G35" s="59"/>
      <c r="H35" s="59"/>
    </row>
    <row r="36" spans="1:8" x14ac:dyDescent="0.25">
      <c r="A36" s="40"/>
      <c r="B36" s="38"/>
      <c r="C36" s="59"/>
      <c r="D36" s="59"/>
      <c r="E36" s="59"/>
      <c r="F36" s="59"/>
      <c r="G36" s="59"/>
      <c r="H36" s="59"/>
    </row>
    <row r="37" spans="1:8" x14ac:dyDescent="0.25">
      <c r="A37" s="40"/>
      <c r="B37" s="38"/>
      <c r="C37" s="59"/>
      <c r="D37" s="59"/>
      <c r="E37" s="59"/>
      <c r="F37" s="59"/>
      <c r="G37" s="59"/>
      <c r="H37" s="59"/>
    </row>
    <row r="38" spans="1:8" x14ac:dyDescent="0.25">
      <c r="A38" s="40"/>
      <c r="B38" s="38"/>
      <c r="C38" s="59"/>
      <c r="D38" s="59"/>
      <c r="E38" s="59"/>
      <c r="F38" s="59"/>
      <c r="G38" s="59"/>
      <c r="H38" s="59"/>
    </row>
    <row r="39" spans="1:8" x14ac:dyDescent="0.25">
      <c r="A39" s="40"/>
      <c r="B39" s="38"/>
      <c r="C39" s="59"/>
      <c r="D39" s="59"/>
      <c r="E39" s="59"/>
      <c r="F39" s="59"/>
      <c r="G39" s="59"/>
      <c r="H39" s="59"/>
    </row>
    <row r="40" spans="1:8" x14ac:dyDescent="0.25">
      <c r="A40" s="40"/>
      <c r="B40" s="38"/>
      <c r="C40" s="59"/>
      <c r="D40" s="59"/>
      <c r="E40" s="59"/>
      <c r="F40" s="59"/>
      <c r="G40" s="59"/>
      <c r="H40" s="59"/>
    </row>
    <row r="41" spans="1:8" x14ac:dyDescent="0.25">
      <c r="A41" s="40"/>
      <c r="B41" s="38"/>
      <c r="C41" s="59"/>
      <c r="D41" s="59"/>
      <c r="E41" s="59"/>
      <c r="F41" s="59"/>
      <c r="G41" s="59"/>
      <c r="H41" s="59"/>
    </row>
    <row r="42" spans="1:8" x14ac:dyDescent="0.25">
      <c r="A42" s="40"/>
      <c r="B42" s="38"/>
      <c r="C42" s="59"/>
      <c r="D42" s="59"/>
      <c r="E42" s="59"/>
      <c r="F42" s="59"/>
      <c r="G42" s="59"/>
      <c r="H42" s="59"/>
    </row>
  </sheetData>
  <sheetProtection algorithmName="SHA-512" hashValue="UEPnTW+A0VfasYYScxbZnnqrI5dyAlp69m1FNTUJyMUwOU92muoWiibdn0BR66rb38EGcWi7+tP8APn++U4mDQ==" saltValue="ix/Tvqr2MLb+ykBxvInFSQ==" spinCount="100000" sheet="1" objects="1" scenarios="1" selectLockedCells="1"/>
  <mergeCells count="33">
    <mergeCell ref="D3:H3"/>
    <mergeCell ref="C40:H40"/>
    <mergeCell ref="C41:H41"/>
    <mergeCell ref="C42:H42"/>
    <mergeCell ref="D14:H14"/>
    <mergeCell ref="D15:H15"/>
    <mergeCell ref="D16:H16"/>
    <mergeCell ref="D17:H17"/>
    <mergeCell ref="D18:H18"/>
    <mergeCell ref="C34:H34"/>
    <mergeCell ref="C35:H35"/>
    <mergeCell ref="C36:H36"/>
    <mergeCell ref="C37:H37"/>
    <mergeCell ref="C38:H38"/>
    <mergeCell ref="C39:H39"/>
    <mergeCell ref="C28:H28"/>
    <mergeCell ref="C29:H29"/>
    <mergeCell ref="C30:H30"/>
    <mergeCell ref="C31:H31"/>
    <mergeCell ref="C32:H32"/>
    <mergeCell ref="C33:H33"/>
    <mergeCell ref="C27:H27"/>
    <mergeCell ref="C21:H21"/>
    <mergeCell ref="D5:F5"/>
    <mergeCell ref="D6:H6"/>
    <mergeCell ref="D7:E7"/>
    <mergeCell ref="G7:H7"/>
    <mergeCell ref="D10:H10"/>
    <mergeCell ref="C22:H22"/>
    <mergeCell ref="C23:H23"/>
    <mergeCell ref="C24:H24"/>
    <mergeCell ref="C25:H25"/>
    <mergeCell ref="C26:H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Position Request Form</vt:lpstr>
      <vt:lpstr>Needs Assessment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Ardell Mayhugh</dc:creator>
  <cp:lastModifiedBy>Ardell Mayhugh</cp:lastModifiedBy>
  <cp:lastPrinted>2022-08-26T16:18:37Z</cp:lastPrinted>
  <dcterms:created xsi:type="dcterms:W3CDTF">2020-10-30T16:50:07Z</dcterms:created>
  <dcterms:modified xsi:type="dcterms:W3CDTF">2022-09-20T14:13:03Z</dcterms:modified>
</cp:coreProperties>
</file>